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/>
  <bookViews>
    <workbookView xWindow="0" yWindow="0" windowWidth="20376" windowHeight="12648"/>
  </bookViews>
  <sheets>
    <sheet name="Λ.Εκμεταλ." sheetId="2" r:id="rId1"/>
    <sheet name="Φύλλο1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4" i="1"/>
  <c r="T36" s="1"/>
  <c r="R34"/>
  <c r="R36" s="1"/>
  <c r="L33"/>
  <c r="L34" s="1"/>
  <c r="H33"/>
  <c r="H29"/>
  <c r="T14"/>
  <c r="R14"/>
  <c r="L14"/>
  <c r="L11"/>
  <c r="H11"/>
  <c r="H14" s="1"/>
  <c r="H34" s="1"/>
  <c r="T26" i="2"/>
  <c r="T28" s="1"/>
  <c r="L25"/>
  <c r="H25"/>
  <c r="T14"/>
  <c r="R14"/>
  <c r="R26" s="1"/>
  <c r="L11"/>
  <c r="L14" s="1"/>
  <c r="H11"/>
  <c r="H14" s="1"/>
  <c r="L26" l="1"/>
  <c r="L27" s="1"/>
  <c r="L28" s="1"/>
  <c r="H26"/>
  <c r="H27" s="1"/>
  <c r="H35" i="1"/>
  <c r="H36" s="1"/>
  <c r="L35"/>
  <c r="L36" s="1"/>
  <c r="R28" i="2"/>
  <c r="H28" l="1"/>
</calcChain>
</file>

<file path=xl/sharedStrings.xml><?xml version="1.0" encoding="utf-8"?>
<sst xmlns="http://schemas.openxmlformats.org/spreadsheetml/2006/main" count="136" uniqueCount="64">
  <si>
    <t>ΧΡΕΩΣΗ</t>
  </si>
  <si>
    <t>ΠΙΣΤΩΣΗ</t>
  </si>
  <si>
    <t>1.</t>
  </si>
  <si>
    <t>Αποθέματα ενάρξεως χρήσεως</t>
  </si>
  <si>
    <t>Αναλώσιμα υλικά</t>
  </si>
  <si>
    <t xml:space="preserve"> </t>
  </si>
  <si>
    <t>2.</t>
  </si>
  <si>
    <t>Αγορές Χρήσεως</t>
  </si>
  <si>
    <t>Λοιπά οργανικά έσοδα</t>
  </si>
  <si>
    <t>Σύνολο αρχικών αποθ/των &amp; αγορών</t>
  </si>
  <si>
    <t>3.</t>
  </si>
  <si>
    <t>ΜΕΙΟΝ: Αποθέματα τέλους χρήσεως</t>
  </si>
  <si>
    <t>Αγορές &amp; διαφορά αποθεμάτων</t>
  </si>
  <si>
    <t>4.</t>
  </si>
  <si>
    <t>Οργανικά έξοδα</t>
  </si>
  <si>
    <t>Παροχές τρίτων</t>
  </si>
  <si>
    <t>Διάφορα έξοδα</t>
  </si>
  <si>
    <t>80.00</t>
  </si>
  <si>
    <t>Πλεόνασμα εκμεταλλεύσεως</t>
  </si>
  <si>
    <t>ΚΑΤΑΣΤΑΣΗ Λ/ΣΜΟΥ ΓΕΝΙΚΗΣ ΕΚΜΕΤΑΛΛΕΥΣΕΩΣ (Λ/80) 31ης ΔΕΚΕΜΒΡΙΟΥ 2016 (1/1/2016 - 31/12/2016)</t>
  </si>
  <si>
    <t>Ποσά   κλειόμενης                     χρήσεως  2016</t>
  </si>
  <si>
    <t>Ποσά προηγούμενης χρήσεως  2015</t>
  </si>
  <si>
    <t>Ποσά                   κλειόμενης χρήσεως 2016</t>
  </si>
  <si>
    <t>Ποσά προηγούμ. χρήσεως 2015</t>
  </si>
  <si>
    <t>Έσοδα κύριας Δραστηριότητας</t>
  </si>
  <si>
    <t>25.</t>
  </si>
  <si>
    <t>Έσοδα από Παροχή Υπηρεσιών</t>
  </si>
  <si>
    <t xml:space="preserve">2. </t>
  </si>
  <si>
    <t>Επιχορηγήσεις</t>
  </si>
  <si>
    <t>Έσοδα παρεπόμενων ασχολιών</t>
  </si>
  <si>
    <t>Έσοδα Κεφαλαίων</t>
  </si>
  <si>
    <t>Αμοιβές &amp; έξοδα προσωπικού</t>
  </si>
  <si>
    <t>Αμοιβές &amp; έξοδα τρίτων</t>
  </si>
  <si>
    <t>Φόροι Τέλη</t>
  </si>
  <si>
    <t>64.02</t>
  </si>
  <si>
    <t>Έξοδα προβολής &amp; διάθεσης</t>
  </si>
  <si>
    <t>64.05</t>
  </si>
  <si>
    <t>Συνδρομές</t>
  </si>
  <si>
    <t>64.07</t>
  </si>
  <si>
    <t>Έντυπα και γραφική ύλη</t>
  </si>
  <si>
    <t>64.08</t>
  </si>
  <si>
    <t>Υλικά άμεσης ανάλωσης</t>
  </si>
  <si>
    <t>64.09</t>
  </si>
  <si>
    <t>Έξοδα δημοσιεύσεων</t>
  </si>
  <si>
    <t>64.98</t>
  </si>
  <si>
    <t>Τόκοι &amp; συναφή έξοδα</t>
  </si>
  <si>
    <t>Αποσβέσεις παγίων στοιχείων</t>
  </si>
  <si>
    <t>Συνολικό Κόστος εσόδων</t>
  </si>
  <si>
    <t>80.00 Έλλειμμα εκμεταλλεύσεως</t>
  </si>
  <si>
    <t>ΣΥΝΟΛΟ</t>
  </si>
  <si>
    <t>Ο  ΠΡΟΕΔΡΟΣ  ΤΟΥ  Δ.Σ.</t>
  </si>
  <si>
    <t>Προβλέψεις εκμεταλλεύσεως</t>
  </si>
  <si>
    <t>64.00</t>
  </si>
  <si>
    <t>Έξοδα μεταφορών</t>
  </si>
  <si>
    <t>64.15</t>
  </si>
  <si>
    <t>Έξοδα καλλιτεχνικών, αθλητικών και κοινωνικών δραστηριοτήτων</t>
  </si>
  <si>
    <t>Μοσχάτο,  ……………………...  2017</t>
  </si>
  <si>
    <t>ΣΙΩΚΑΣ ΑΠΟΣΤΟΛΟΣ</t>
  </si>
  <si>
    <t>ΔΗΜΗΤΡΑ ΑΘ. ΤΣΑΤΣΑΡΩΝΗ</t>
  </si>
  <si>
    <t>Α.ΑΔΕΙΑΣ 78867 Α ΤΑΞΗΣ  ΑΔΤ ΑΚ 092051</t>
  </si>
  <si>
    <t>ΧΡ. ΤΖΑΦΕΡΗΣ &amp; ΣΙΑ ΟΕ</t>
  </si>
  <si>
    <t>ΓΙΑ ΤΟ ΛΟΓΙΣΤΙΚΟ ΓΡΑΦΕΙΟ</t>
  </si>
  <si>
    <t>ΝΠΔΔ ΠΝΕΥΜΑΤΙΚΟ ΚΕΝΤΡΟ ΔΗΜΟΥ ΜΟΣΧΑΤΟΥ - ΤΑΥΡΟΥ</t>
  </si>
  <si>
    <t>Μοσχάτο,  20 -11-  2017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</si>
</sst>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9"/>
      <color indexed="63"/>
      <name val="Arial"/>
      <family val="2"/>
      <charset val="161"/>
    </font>
    <font>
      <b/>
      <sz val="24"/>
      <color indexed="63"/>
      <name val="Arial Black"/>
      <family val="2"/>
      <charset val="161"/>
    </font>
    <font>
      <b/>
      <sz val="12"/>
      <color indexed="63"/>
      <name val="Arial"/>
      <family val="2"/>
      <charset val="161"/>
    </font>
    <font>
      <b/>
      <sz val="14"/>
      <color indexed="63"/>
      <name val="Arial Black"/>
      <family val="2"/>
      <charset val="161"/>
    </font>
    <font>
      <b/>
      <sz val="9"/>
      <color indexed="63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11"/>
      <name val="Calibri"/>
      <family val="2"/>
      <scheme val="minor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0"/>
      <color indexed="63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8"/>
      <color indexed="63"/>
      <name val="Arial"/>
      <family val="2"/>
      <charset val="161"/>
    </font>
    <font>
      <sz val="1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1"/>
      <color indexed="63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4"/>
      </right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/>
      <top style="thin">
        <color indexed="63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3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 applyFill="1" applyBorder="1" applyAlignment="1">
      <alignment horizontal="centerContinuous" wrapText="1"/>
    </xf>
    <xf numFmtId="0" fontId="1" fillId="0" borderId="6" xfId="0" applyFont="1" applyBorder="1"/>
    <xf numFmtId="0" fontId="1" fillId="0" borderId="7" xfId="0" applyFont="1" applyBorder="1"/>
    <xf numFmtId="0" fontId="4" fillId="0" borderId="8" xfId="0" applyFont="1" applyFill="1" applyBorder="1" applyAlignment="1">
      <alignment horizontal="centerContinuous"/>
    </xf>
    <xf numFmtId="0" fontId="4" fillId="0" borderId="8" xfId="0" applyFont="1" applyFill="1" applyBorder="1" applyAlignment="1">
      <alignment horizontal="centerContinuous" vertical="top"/>
    </xf>
    <xf numFmtId="0" fontId="1" fillId="0" borderId="9" xfId="0" applyFont="1" applyBorder="1"/>
    <xf numFmtId="0" fontId="3" fillId="0" borderId="0" xfId="0" applyFont="1" applyBorder="1"/>
    <xf numFmtId="0" fontId="1" fillId="0" borderId="0" xfId="0" applyFont="1" applyBorder="1"/>
    <xf numFmtId="4" fontId="5" fillId="0" borderId="10" xfId="0" applyNumberFormat="1" applyFont="1" applyFill="1" applyBorder="1" applyAlignment="1">
      <alignment horizontal="centerContinuous" vertical="center" wrapText="1"/>
    </xf>
    <xf numFmtId="4" fontId="1" fillId="0" borderId="0" xfId="0" applyNumberFormat="1" applyFont="1" applyBorder="1"/>
    <xf numFmtId="0" fontId="1" fillId="0" borderId="11" xfId="0" applyFont="1" applyBorder="1"/>
    <xf numFmtId="4" fontId="5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4" fontId="7" fillId="0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/>
    <xf numFmtId="0" fontId="6" fillId="0" borderId="5" xfId="0" applyFont="1" applyBorder="1"/>
    <xf numFmtId="4" fontId="6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/>
    <xf numFmtId="4" fontId="6" fillId="0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Border="1"/>
    <xf numFmtId="4" fontId="6" fillId="0" borderId="1" xfId="0" applyNumberFormat="1" applyFont="1" applyBorder="1"/>
    <xf numFmtId="4" fontId="6" fillId="0" borderId="8" xfId="0" applyNumberFormat="1" applyFont="1" applyBorder="1"/>
    <xf numFmtId="4" fontId="7" fillId="0" borderId="13" xfId="0" applyNumberFormat="1" applyFont="1" applyBorder="1"/>
    <xf numFmtId="0" fontId="8" fillId="0" borderId="0" xfId="0" applyFont="1"/>
    <xf numFmtId="4" fontId="6" fillId="0" borderId="0" xfId="0" applyNumberFormat="1" applyFont="1" applyFill="1" applyBorder="1"/>
    <xf numFmtId="4" fontId="6" fillId="0" borderId="14" xfId="0" applyNumberFormat="1" applyFont="1" applyBorder="1"/>
    <xf numFmtId="4" fontId="7" fillId="0" borderId="15" xfId="0" applyNumberFormat="1" applyFont="1" applyBorder="1"/>
    <xf numFmtId="4" fontId="7" fillId="0" borderId="1" xfId="0" applyNumberFormat="1" applyFont="1" applyBorder="1"/>
    <xf numFmtId="4" fontId="9" fillId="0" borderId="0" xfId="0" applyNumberFormat="1" applyFont="1" applyBorder="1"/>
    <xf numFmtId="4" fontId="7" fillId="0" borderId="14" xfId="0" applyNumberFormat="1" applyFont="1" applyBorder="1"/>
    <xf numFmtId="0" fontId="7" fillId="0" borderId="5" xfId="0" applyFont="1" applyBorder="1"/>
    <xf numFmtId="0" fontId="0" fillId="0" borderId="5" xfId="0" applyBorder="1"/>
    <xf numFmtId="0" fontId="10" fillId="0" borderId="0" xfId="0" applyFont="1" applyFill="1" applyBorder="1" applyAlignment="1">
      <alignment horizontal="centerContinuous"/>
    </xf>
    <xf numFmtId="0" fontId="11" fillId="0" borderId="6" xfId="0" applyFont="1" applyBorder="1" applyAlignment="1"/>
    <xf numFmtId="0" fontId="11" fillId="0" borderId="0" xfId="0" applyFont="1"/>
    <xf numFmtId="0" fontId="11" fillId="0" borderId="5" xfId="0" applyFont="1" applyBorder="1"/>
    <xf numFmtId="0" fontId="10" fillId="0" borderId="0" xfId="0" applyFont="1" applyBorder="1" applyAlignment="1"/>
    <xf numFmtId="0" fontId="8" fillId="0" borderId="0" xfId="0" applyFont="1" applyBorder="1"/>
    <xf numFmtId="4" fontId="8" fillId="0" borderId="0" xfId="0" applyNumberFormat="1" applyFont="1" applyBorder="1"/>
    <xf numFmtId="0" fontId="0" fillId="0" borderId="6" xfId="0" applyBorder="1"/>
    <xf numFmtId="0" fontId="1" fillId="0" borderId="16" xfId="0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7" xfId="0" applyFont="1" applyBorder="1"/>
    <xf numFmtId="0" fontId="10" fillId="0" borderId="0" xfId="0" applyFont="1" applyBorder="1"/>
    <xf numFmtId="4" fontId="10" fillId="0" borderId="0" xfId="0" applyNumberFormat="1" applyFont="1" applyBorder="1"/>
    <xf numFmtId="0" fontId="14" fillId="0" borderId="0" xfId="0" applyFont="1" applyFill="1" applyBorder="1" applyAlignment="1">
      <alignment horizontal="centerContinuous" vertical="top" wrapText="1"/>
    </xf>
    <xf numFmtId="0" fontId="12" fillId="0" borderId="0" xfId="0" applyFont="1" applyFill="1" applyBorder="1" applyAlignment="1">
      <alignment horizontal="centerContinuous"/>
    </xf>
    <xf numFmtId="0" fontId="12" fillId="0" borderId="0" xfId="0" applyFont="1" applyBorder="1" applyAlignment="1"/>
    <xf numFmtId="0" fontId="15" fillId="0" borderId="0" xfId="0" applyFont="1" applyBorder="1"/>
    <xf numFmtId="4" fontId="15" fillId="0" borderId="0" xfId="0" applyNumberFormat="1" applyFont="1" applyBorder="1"/>
    <xf numFmtId="0" fontId="12" fillId="0" borderId="0" xfId="0" applyFont="1" applyBorder="1"/>
    <xf numFmtId="4" fontId="12" fillId="0" borderId="0" xfId="0" applyNumberFormat="1" applyFont="1" applyBorder="1"/>
    <xf numFmtId="0" fontId="17" fillId="0" borderId="8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zoomScaleNormal="100" workbookViewId="0">
      <selection activeCell="L41" sqref="L41"/>
    </sheetView>
  </sheetViews>
  <sheetFormatPr defaultRowHeight="14.4"/>
  <cols>
    <col min="1" max="1" width="1" customWidth="1"/>
    <col min="2" max="2" width="1.44140625" customWidth="1"/>
    <col min="3" max="3" width="5.109375" customWidth="1"/>
    <col min="4" max="4" width="21.5546875" customWidth="1"/>
    <col min="5" max="5" width="2.44140625" customWidth="1"/>
    <col min="6" max="6" width="1.44140625" bestFit="1" customWidth="1"/>
    <col min="7" max="7" width="1" customWidth="1"/>
    <col min="8" max="8" width="11.33203125" bestFit="1" customWidth="1"/>
    <col min="9" max="9" width="1" customWidth="1"/>
    <col min="10" max="10" width="1.44140625" bestFit="1" customWidth="1"/>
    <col min="11" max="11" width="1" customWidth="1"/>
    <col min="12" max="12" width="11.33203125" bestFit="1" customWidth="1"/>
    <col min="13" max="14" width="1" customWidth="1"/>
    <col min="15" max="15" width="3.44140625" customWidth="1"/>
    <col min="16" max="16" width="20.33203125" customWidth="1"/>
    <col min="17" max="17" width="5.88671875" customWidth="1"/>
    <col min="18" max="18" width="12.88671875" bestFit="1" customWidth="1"/>
    <col min="19" max="19" width="1" customWidth="1"/>
    <col min="20" max="20" width="12.88671875" bestFit="1" customWidth="1"/>
    <col min="21" max="21" width="1" customWidth="1"/>
  </cols>
  <sheetData>
    <row r="1" spans="1:21" ht="5.25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2"/>
      <c r="S1" s="2"/>
      <c r="T1" s="2"/>
      <c r="U1" s="1"/>
    </row>
    <row r="2" spans="1:21" ht="6" customHeight="1">
      <c r="A2" s="1"/>
      <c r="B2" s="3"/>
      <c r="C2" s="4"/>
      <c r="D2" s="4"/>
      <c r="E2" s="4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5"/>
      <c r="S2" s="5"/>
      <c r="T2" s="5"/>
      <c r="U2" s="6"/>
    </row>
    <row r="3" spans="1:21" ht="24.75" customHeight="1">
      <c r="A3" s="1"/>
      <c r="B3" s="7"/>
      <c r="C3" s="59" t="s">
        <v>62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 t="s">
        <v>5</v>
      </c>
    </row>
    <row r="4" spans="1:21" ht="21">
      <c r="A4" s="1"/>
      <c r="B4" s="10"/>
      <c r="C4" s="66" t="s">
        <v>19</v>
      </c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3"/>
    </row>
    <row r="5" spans="1:21" ht="36">
      <c r="A5" s="1"/>
      <c r="B5" s="7"/>
      <c r="C5" s="14" t="s">
        <v>0</v>
      </c>
      <c r="D5" s="15"/>
      <c r="E5" s="15"/>
      <c r="F5" s="16" t="s">
        <v>20</v>
      </c>
      <c r="G5" s="16"/>
      <c r="H5" s="16"/>
      <c r="I5" s="17"/>
      <c r="J5" s="16" t="s">
        <v>21</v>
      </c>
      <c r="K5" s="16"/>
      <c r="L5" s="16"/>
      <c r="M5" s="15"/>
      <c r="N5" s="18"/>
      <c r="O5" s="14" t="s">
        <v>1</v>
      </c>
      <c r="P5" s="15"/>
      <c r="Q5" s="15"/>
      <c r="R5" s="19" t="s">
        <v>22</v>
      </c>
      <c r="S5" s="20"/>
      <c r="T5" s="19" t="s">
        <v>23</v>
      </c>
      <c r="U5" s="9"/>
    </row>
    <row r="6" spans="1:21">
      <c r="A6" s="1"/>
      <c r="B6" s="7"/>
      <c r="C6" s="21"/>
      <c r="D6" s="22"/>
      <c r="E6" s="22"/>
      <c r="F6" s="23"/>
      <c r="G6" s="23"/>
      <c r="H6" s="23"/>
      <c r="I6" s="24"/>
      <c r="J6" s="23"/>
      <c r="K6" s="23"/>
      <c r="L6" s="23"/>
      <c r="M6" s="22"/>
      <c r="N6" s="25"/>
      <c r="O6" s="22"/>
      <c r="P6" s="22"/>
      <c r="Q6" s="22"/>
      <c r="R6" s="23"/>
      <c r="S6" s="26"/>
      <c r="T6" s="23"/>
      <c r="U6" s="9"/>
    </row>
    <row r="7" spans="1:21">
      <c r="A7" s="1"/>
      <c r="B7" s="7"/>
      <c r="C7" s="27" t="s">
        <v>2</v>
      </c>
      <c r="D7" s="28" t="s">
        <v>3</v>
      </c>
      <c r="E7" s="22"/>
      <c r="F7" s="29"/>
      <c r="G7" s="29"/>
      <c r="H7" s="29"/>
      <c r="I7" s="24"/>
      <c r="J7" s="29"/>
      <c r="K7" s="29"/>
      <c r="L7" s="29"/>
      <c r="M7" s="22"/>
      <c r="N7" s="25"/>
      <c r="O7" s="27" t="s">
        <v>2</v>
      </c>
      <c r="P7" s="28" t="s">
        <v>24</v>
      </c>
      <c r="Q7" s="28"/>
      <c r="R7" s="30"/>
      <c r="S7" s="30"/>
      <c r="T7" s="30"/>
      <c r="U7" s="9"/>
    </row>
    <row r="8" spans="1:21" ht="15" thickBot="1">
      <c r="A8" s="1"/>
      <c r="B8" s="7"/>
      <c r="C8" s="21" t="s">
        <v>25</v>
      </c>
      <c r="D8" s="22" t="s">
        <v>4</v>
      </c>
      <c r="E8" s="22"/>
      <c r="F8" s="29"/>
      <c r="G8" s="29"/>
      <c r="H8" s="31">
        <v>0</v>
      </c>
      <c r="I8" s="24"/>
      <c r="J8" s="29"/>
      <c r="K8" s="29"/>
      <c r="L8" s="31">
        <v>0</v>
      </c>
      <c r="M8" s="22"/>
      <c r="N8" s="25"/>
      <c r="O8" s="22">
        <v>73</v>
      </c>
      <c r="P8" s="22" t="s">
        <v>26</v>
      </c>
      <c r="Q8" s="22"/>
      <c r="R8" s="32">
        <v>94152.25</v>
      </c>
      <c r="S8" s="24"/>
      <c r="T8" s="32">
        <v>92863.75</v>
      </c>
      <c r="U8" s="9"/>
    </row>
    <row r="9" spans="1:21" ht="15" thickTop="1">
      <c r="A9" s="1"/>
      <c r="B9" s="7"/>
      <c r="C9" s="27" t="s">
        <v>27</v>
      </c>
      <c r="D9" s="28" t="s">
        <v>7</v>
      </c>
      <c r="E9" s="28"/>
      <c r="F9" s="30"/>
      <c r="G9" s="30"/>
      <c r="H9" s="30"/>
      <c r="I9" s="24"/>
      <c r="J9" s="29"/>
      <c r="K9" s="29"/>
      <c r="L9" s="30"/>
      <c r="M9" s="22"/>
      <c r="N9" s="25"/>
      <c r="O9" s="22"/>
      <c r="P9" s="22"/>
      <c r="Q9" s="22"/>
      <c r="R9" s="24"/>
      <c r="S9" s="24"/>
      <c r="T9" s="24"/>
      <c r="U9" s="9"/>
    </row>
    <row r="10" spans="1:21">
      <c r="A10" s="1"/>
      <c r="B10" s="7"/>
      <c r="C10" s="21" t="s">
        <v>25</v>
      </c>
      <c r="D10" s="22" t="s">
        <v>4</v>
      </c>
      <c r="E10" s="28"/>
      <c r="F10" s="30"/>
      <c r="G10" s="30"/>
      <c r="H10" s="33">
        <v>0</v>
      </c>
      <c r="I10" s="24"/>
      <c r="J10" s="29"/>
      <c r="K10" s="29"/>
      <c r="L10" s="33">
        <v>0</v>
      </c>
      <c r="M10" s="22"/>
      <c r="N10" s="25"/>
      <c r="O10" s="27" t="s">
        <v>6</v>
      </c>
      <c r="P10" s="28" t="s">
        <v>8</v>
      </c>
      <c r="Q10" s="28"/>
      <c r="R10" s="30"/>
      <c r="S10" s="30"/>
      <c r="T10" s="30"/>
      <c r="U10" s="9"/>
    </row>
    <row r="11" spans="1:21">
      <c r="A11" s="1"/>
      <c r="B11" s="7"/>
      <c r="C11" s="21"/>
      <c r="D11" s="22" t="s">
        <v>9</v>
      </c>
      <c r="E11" s="28"/>
      <c r="F11" s="30"/>
      <c r="G11" s="30"/>
      <c r="H11" s="24">
        <f>H8+H10</f>
        <v>0</v>
      </c>
      <c r="I11" s="24"/>
      <c r="J11" s="29"/>
      <c r="K11" s="29"/>
      <c r="L11" s="24">
        <f>L8+L10</f>
        <v>0</v>
      </c>
      <c r="M11" s="22"/>
      <c r="N11" s="25"/>
      <c r="O11" s="22">
        <v>74</v>
      </c>
      <c r="P11" s="22" t="s">
        <v>28</v>
      </c>
      <c r="Q11" s="22"/>
      <c r="R11" s="24">
        <v>500000</v>
      </c>
      <c r="S11" s="24"/>
      <c r="T11" s="24">
        <v>300000</v>
      </c>
      <c r="U11" s="9"/>
    </row>
    <row r="12" spans="1:21">
      <c r="A12" s="1"/>
      <c r="B12" s="7"/>
      <c r="C12" s="27" t="s">
        <v>10</v>
      </c>
      <c r="D12" s="28" t="s">
        <v>11</v>
      </c>
      <c r="E12" s="28"/>
      <c r="F12" s="30"/>
      <c r="G12" s="30"/>
      <c r="H12" s="30"/>
      <c r="I12" s="24"/>
      <c r="J12" s="29"/>
      <c r="K12" s="29"/>
      <c r="L12" s="30"/>
      <c r="M12" s="22"/>
      <c r="N12" s="25"/>
      <c r="O12" s="22">
        <v>75</v>
      </c>
      <c r="P12" s="22" t="s">
        <v>29</v>
      </c>
      <c r="Q12" s="22"/>
      <c r="R12" s="24">
        <v>0</v>
      </c>
      <c r="S12" s="24"/>
      <c r="T12" s="24">
        <v>0</v>
      </c>
      <c r="U12" s="9"/>
    </row>
    <row r="13" spans="1:21">
      <c r="A13" s="1"/>
      <c r="B13" s="7"/>
      <c r="C13" s="21" t="s">
        <v>25</v>
      </c>
      <c r="D13" s="22" t="s">
        <v>4</v>
      </c>
      <c r="E13" s="28"/>
      <c r="F13" s="30"/>
      <c r="G13" s="30"/>
      <c r="H13" s="33">
        <v>0</v>
      </c>
      <c r="I13" s="24"/>
      <c r="J13" s="29"/>
      <c r="K13" s="29"/>
      <c r="L13" s="33">
        <v>0</v>
      </c>
      <c r="M13" s="22"/>
      <c r="N13" s="25"/>
      <c r="O13" s="22">
        <v>76</v>
      </c>
      <c r="P13" s="22" t="s">
        <v>30</v>
      </c>
      <c r="Q13" s="22"/>
      <c r="R13" s="34">
        <v>329.32</v>
      </c>
      <c r="S13" s="24"/>
      <c r="T13" s="34">
        <v>166.41</v>
      </c>
      <c r="U13" s="9"/>
    </row>
    <row r="14" spans="1:21" ht="15" thickBot="1">
      <c r="A14" s="1"/>
      <c r="B14" s="7"/>
      <c r="C14" s="21"/>
      <c r="D14" s="22" t="s">
        <v>12</v>
      </c>
      <c r="E14" s="28"/>
      <c r="F14" s="30"/>
      <c r="G14" s="30"/>
      <c r="H14" s="30">
        <f>H11-H13</f>
        <v>0</v>
      </c>
      <c r="I14" s="24"/>
      <c r="J14" s="29"/>
      <c r="K14" s="29"/>
      <c r="L14" s="30">
        <f>L11-L13</f>
        <v>0</v>
      </c>
      <c r="M14" s="22"/>
      <c r="N14" s="25"/>
      <c r="O14" s="22"/>
      <c r="P14" s="24"/>
      <c r="Q14" s="24"/>
      <c r="R14" s="35">
        <f>SUM(R11:R13)</f>
        <v>500329.32</v>
      </c>
      <c r="S14" s="24"/>
      <c r="T14" s="35">
        <f>SUM(T11:T13)</f>
        <v>300166.40999999997</v>
      </c>
      <c r="U14" s="9"/>
    </row>
    <row r="15" spans="1:21" ht="15" thickTop="1">
      <c r="A15" s="1"/>
      <c r="B15" s="7"/>
      <c r="C15" s="22"/>
      <c r="D15" s="22"/>
      <c r="E15" s="22"/>
      <c r="F15" s="24"/>
      <c r="G15" s="24"/>
      <c r="H15" s="24"/>
      <c r="I15" s="24"/>
      <c r="J15" s="24"/>
      <c r="K15" s="24"/>
      <c r="L15" s="24"/>
      <c r="M15" s="22"/>
      <c r="N15" s="25"/>
      <c r="O15" s="36"/>
      <c r="P15" s="36"/>
      <c r="Q15" s="36"/>
      <c r="R15" s="36"/>
      <c r="S15" s="36"/>
      <c r="T15" s="36"/>
      <c r="U15" s="9"/>
    </row>
    <row r="16" spans="1:21">
      <c r="A16" s="1"/>
      <c r="B16" s="7"/>
      <c r="C16" s="27" t="s">
        <v>13</v>
      </c>
      <c r="D16" s="28" t="s">
        <v>14</v>
      </c>
      <c r="E16" s="28"/>
      <c r="F16" s="30"/>
      <c r="G16" s="30"/>
      <c r="H16" s="30"/>
      <c r="I16" s="30"/>
      <c r="J16" s="24"/>
      <c r="K16" s="24"/>
      <c r="L16" s="24" t="s">
        <v>5</v>
      </c>
      <c r="M16" s="22"/>
      <c r="N16" s="25"/>
      <c r="O16" s="36"/>
      <c r="P16" s="36"/>
      <c r="Q16" s="36"/>
      <c r="R16" s="36"/>
      <c r="S16" s="36"/>
      <c r="T16" s="36"/>
      <c r="U16" s="9"/>
    </row>
    <row r="17" spans="1:21">
      <c r="A17" s="1"/>
      <c r="B17" s="7"/>
      <c r="C17" s="21">
        <v>60</v>
      </c>
      <c r="D17" s="22" t="s">
        <v>31</v>
      </c>
      <c r="E17" s="22"/>
      <c r="F17" s="24" t="s">
        <v>5</v>
      </c>
      <c r="G17" s="24"/>
      <c r="H17" s="24">
        <v>73729.679999999993</v>
      </c>
      <c r="I17" s="24"/>
      <c r="J17" s="24" t="s">
        <v>5</v>
      </c>
      <c r="K17" s="24"/>
      <c r="L17" s="24">
        <v>43734.01</v>
      </c>
      <c r="M17" s="24"/>
      <c r="N17" s="25"/>
      <c r="O17" s="36"/>
      <c r="P17" s="36"/>
      <c r="Q17" s="36"/>
      <c r="R17" s="36"/>
      <c r="S17" s="36"/>
      <c r="T17" s="36"/>
      <c r="U17" s="9"/>
    </row>
    <row r="18" spans="1:21">
      <c r="A18" s="1"/>
      <c r="B18" s="7"/>
      <c r="C18" s="21">
        <v>61</v>
      </c>
      <c r="D18" s="22" t="s">
        <v>32</v>
      </c>
      <c r="E18" s="22"/>
      <c r="F18" s="24"/>
      <c r="G18" s="24"/>
      <c r="H18" s="24">
        <v>244475.33</v>
      </c>
      <c r="I18" s="24"/>
      <c r="J18" s="24"/>
      <c r="K18" s="24"/>
      <c r="L18" s="24">
        <v>119554.32</v>
      </c>
      <c r="M18" s="24"/>
      <c r="N18" s="25"/>
      <c r="O18" s="36"/>
      <c r="P18" s="36"/>
      <c r="Q18" s="36"/>
      <c r="R18" s="36"/>
      <c r="S18" s="36"/>
      <c r="T18" s="36"/>
      <c r="U18" s="9"/>
    </row>
    <row r="19" spans="1:21">
      <c r="A19" s="1"/>
      <c r="B19" s="7"/>
      <c r="C19" s="21">
        <v>62</v>
      </c>
      <c r="D19" s="22" t="s">
        <v>15</v>
      </c>
      <c r="E19" s="22"/>
      <c r="F19" s="24"/>
      <c r="G19" s="24"/>
      <c r="H19" s="24">
        <v>53004.14</v>
      </c>
      <c r="I19" s="24"/>
      <c r="J19" s="24"/>
      <c r="K19" s="24"/>
      <c r="L19" s="24">
        <v>44931.41</v>
      </c>
      <c r="M19" s="24"/>
      <c r="N19" s="25"/>
      <c r="O19" s="36"/>
      <c r="P19" s="36"/>
      <c r="Q19" s="36"/>
      <c r="R19" s="36"/>
      <c r="S19" s="36"/>
      <c r="T19" s="36"/>
      <c r="U19" s="9"/>
    </row>
    <row r="20" spans="1:21">
      <c r="A20" s="1"/>
      <c r="B20" s="7"/>
      <c r="C20" s="21">
        <v>63</v>
      </c>
      <c r="D20" s="22" t="s">
        <v>33</v>
      </c>
      <c r="E20" s="22"/>
      <c r="F20" s="37"/>
      <c r="G20" s="37"/>
      <c r="H20" s="37">
        <v>83.82</v>
      </c>
      <c r="I20" s="24"/>
      <c r="J20" s="24"/>
      <c r="K20" s="24"/>
      <c r="L20" s="24">
        <v>0</v>
      </c>
      <c r="M20" s="24"/>
      <c r="N20" s="25"/>
      <c r="O20" s="36"/>
      <c r="P20" s="36"/>
      <c r="Q20" s="36"/>
      <c r="R20" s="36"/>
      <c r="S20" s="36"/>
      <c r="T20" s="36"/>
      <c r="U20" s="9"/>
    </row>
    <row r="21" spans="1:21">
      <c r="A21" s="1"/>
      <c r="B21" s="7"/>
      <c r="C21" s="21">
        <v>64</v>
      </c>
      <c r="D21" s="22" t="s">
        <v>16</v>
      </c>
      <c r="E21" s="22"/>
      <c r="F21" s="37"/>
      <c r="G21" s="37"/>
      <c r="H21" s="37">
        <v>46845.34</v>
      </c>
      <c r="I21" s="24"/>
      <c r="J21" s="24"/>
      <c r="K21" s="24"/>
      <c r="L21" s="24">
        <v>84330.74</v>
      </c>
      <c r="M21" s="24"/>
      <c r="N21" s="25"/>
      <c r="O21" s="22"/>
      <c r="P21" s="22"/>
      <c r="Q21" s="22"/>
      <c r="R21" s="24"/>
      <c r="S21" s="24"/>
      <c r="T21" s="24"/>
      <c r="U21" s="9"/>
    </row>
    <row r="22" spans="1:21">
      <c r="A22" s="1"/>
      <c r="B22" s="7"/>
      <c r="C22" s="21">
        <v>65</v>
      </c>
      <c r="D22" s="22" t="s">
        <v>45</v>
      </c>
      <c r="E22" s="22"/>
      <c r="F22" s="24"/>
      <c r="G22" s="24"/>
      <c r="H22" s="24">
        <v>320.38</v>
      </c>
      <c r="I22" s="24"/>
      <c r="J22" s="24"/>
      <c r="K22" s="24"/>
      <c r="L22" s="24">
        <v>80.7</v>
      </c>
      <c r="M22" s="24"/>
      <c r="N22" s="25"/>
      <c r="O22" s="28" t="s">
        <v>5</v>
      </c>
      <c r="P22" s="24"/>
      <c r="Q22" s="24"/>
      <c r="R22" s="30"/>
      <c r="S22" s="24"/>
      <c r="T22" s="30"/>
      <c r="U22" s="9"/>
    </row>
    <row r="23" spans="1:21">
      <c r="A23" s="1"/>
      <c r="B23" s="7"/>
      <c r="C23" s="21">
        <v>66</v>
      </c>
      <c r="D23" s="22" t="s">
        <v>46</v>
      </c>
      <c r="E23" s="22"/>
      <c r="F23" s="24"/>
      <c r="G23" s="24"/>
      <c r="H23" s="24">
        <v>12190.85</v>
      </c>
      <c r="I23" s="24"/>
      <c r="J23" s="24"/>
      <c r="K23" s="24"/>
      <c r="L23" s="24">
        <v>6466.88</v>
      </c>
      <c r="M23" s="24"/>
      <c r="N23" s="25"/>
      <c r="O23" s="28"/>
      <c r="P23" s="28"/>
      <c r="Q23" s="28"/>
      <c r="R23" s="30"/>
      <c r="S23" s="30"/>
      <c r="T23" s="30"/>
      <c r="U23" s="9"/>
    </row>
    <row r="24" spans="1:21">
      <c r="A24" s="1"/>
      <c r="B24" s="7"/>
      <c r="C24" s="21">
        <v>68</v>
      </c>
      <c r="D24" s="22" t="s">
        <v>51</v>
      </c>
      <c r="E24" s="22"/>
      <c r="F24" s="24"/>
      <c r="G24" s="24"/>
      <c r="H24" s="24">
        <v>3398</v>
      </c>
      <c r="I24" s="24"/>
      <c r="J24" s="24"/>
      <c r="K24" s="24"/>
      <c r="L24" s="24">
        <v>852.5</v>
      </c>
      <c r="M24" s="24"/>
      <c r="N24" s="25"/>
      <c r="O24" s="28"/>
      <c r="P24" s="28"/>
      <c r="Q24" s="28"/>
      <c r="R24" s="30"/>
      <c r="S24" s="30"/>
      <c r="T24" s="30"/>
      <c r="U24" s="9"/>
    </row>
    <row r="25" spans="1:21">
      <c r="A25" s="1"/>
      <c r="B25" s="7"/>
      <c r="C25" s="21"/>
      <c r="D25" s="22"/>
      <c r="E25" s="22"/>
      <c r="F25" s="24"/>
      <c r="G25" s="24"/>
      <c r="H25" s="39">
        <f>SUM(H17:H24)</f>
        <v>434047.54000000004</v>
      </c>
      <c r="I25" s="30"/>
      <c r="J25" s="30"/>
      <c r="K25" s="30"/>
      <c r="L25" s="39">
        <f>SUM(L17:L24)</f>
        <v>299950.56000000006</v>
      </c>
      <c r="M25" s="24"/>
      <c r="N25" s="25"/>
      <c r="O25" s="28"/>
      <c r="P25" s="28"/>
      <c r="Q25" s="28"/>
      <c r="R25" s="40"/>
      <c r="S25" s="30"/>
      <c r="T25" s="40"/>
      <c r="U25" s="9"/>
    </row>
    <row r="26" spans="1:21">
      <c r="A26" s="1"/>
      <c r="B26" s="7"/>
      <c r="C26" s="21"/>
      <c r="D26" s="28" t="s">
        <v>47</v>
      </c>
      <c r="E26" s="28"/>
      <c r="F26" s="24"/>
      <c r="G26" s="24"/>
      <c r="H26" s="30">
        <f>H14+H25</f>
        <v>434047.54000000004</v>
      </c>
      <c r="I26" s="30"/>
      <c r="J26" s="41"/>
      <c r="K26" s="24"/>
      <c r="L26" s="30">
        <f>L25+L14</f>
        <v>299950.56000000006</v>
      </c>
      <c r="M26" s="30"/>
      <c r="N26" s="25"/>
      <c r="O26" s="22"/>
      <c r="P26" s="22"/>
      <c r="Q26" s="22"/>
      <c r="R26" s="30">
        <f>SUM(R14)+R8</f>
        <v>594481.57000000007</v>
      </c>
      <c r="S26" s="24"/>
      <c r="T26" s="30">
        <f>SUM(T14)+T8</f>
        <v>393030.16</v>
      </c>
      <c r="U26" s="9" t="s">
        <v>5</v>
      </c>
    </row>
    <row r="27" spans="1:21">
      <c r="A27" s="1"/>
      <c r="B27" s="7"/>
      <c r="C27" s="27" t="s">
        <v>17</v>
      </c>
      <c r="D27" s="28" t="s">
        <v>18</v>
      </c>
      <c r="E27" s="28"/>
      <c r="F27" s="30"/>
      <c r="G27" s="30"/>
      <c r="H27" s="42">
        <f>R26-H26</f>
        <v>160434.03000000003</v>
      </c>
      <c r="I27" s="30"/>
      <c r="J27" s="30"/>
      <c r="K27" s="30"/>
      <c r="L27" s="42">
        <f>T26-L26</f>
        <v>93079.599999999919</v>
      </c>
      <c r="M27" s="30"/>
      <c r="N27" s="43"/>
      <c r="O27" s="28" t="s">
        <v>48</v>
      </c>
      <c r="P27" s="28"/>
      <c r="Q27" s="28"/>
      <c r="R27" s="42">
        <v>0</v>
      </c>
      <c r="S27" s="30"/>
      <c r="T27" s="42">
        <v>0</v>
      </c>
      <c r="U27" s="9"/>
    </row>
    <row r="28" spans="1:21" ht="15" thickBot="1">
      <c r="A28" s="1"/>
      <c r="B28" s="7"/>
      <c r="C28" s="28" t="s">
        <v>49</v>
      </c>
      <c r="D28" s="22"/>
      <c r="E28" s="22"/>
      <c r="F28" s="24"/>
      <c r="G28" s="24"/>
      <c r="H28" s="32">
        <f>SUM(H26:H27)</f>
        <v>594481.57000000007</v>
      </c>
      <c r="I28" s="24"/>
      <c r="J28" s="24"/>
      <c r="K28" s="24"/>
      <c r="L28" s="32">
        <f>SUM(L26:L27)</f>
        <v>393030.16</v>
      </c>
      <c r="M28" s="24"/>
      <c r="N28" s="25"/>
      <c r="O28" s="28" t="s">
        <v>49</v>
      </c>
      <c r="P28" s="22"/>
      <c r="Q28" s="22"/>
      <c r="R28" s="32">
        <f>SUM(R26:R27)</f>
        <v>594481.57000000007</v>
      </c>
      <c r="S28" s="24"/>
      <c r="T28" s="32">
        <f>SUM(T26:T27)</f>
        <v>393030.16</v>
      </c>
      <c r="U28" s="9"/>
    </row>
    <row r="29" spans="1:21" ht="12.75" customHeight="1" thickTop="1">
      <c r="A29" s="1"/>
      <c r="B29" s="7"/>
      <c r="C29" s="22"/>
      <c r="D29" s="22"/>
      <c r="E29" s="22"/>
      <c r="F29" s="24"/>
      <c r="G29" s="24"/>
      <c r="H29" s="24"/>
      <c r="I29" s="24"/>
      <c r="J29" s="24"/>
      <c r="K29" s="24"/>
      <c r="L29" s="24"/>
      <c r="M29" s="24"/>
      <c r="N29" s="25"/>
      <c r="O29" s="22"/>
      <c r="P29" s="22"/>
      <c r="Q29" s="22"/>
      <c r="R29" s="24"/>
      <c r="S29" s="24"/>
      <c r="T29" s="24"/>
      <c r="U29" s="9"/>
    </row>
    <row r="30" spans="1:21">
      <c r="B30" s="44"/>
      <c r="C30" s="74" t="s">
        <v>63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46"/>
    </row>
    <row r="31" spans="1:21">
      <c r="A31" s="47"/>
      <c r="B31" s="48"/>
      <c r="C31" s="70" t="s">
        <v>50</v>
      </c>
      <c r="D31" s="70"/>
      <c r="E31" s="70"/>
      <c r="F31" s="70"/>
      <c r="G31" s="70"/>
      <c r="H31" s="70"/>
      <c r="I31" s="60"/>
      <c r="J31" s="60"/>
      <c r="K31" s="60"/>
      <c r="L31" s="60"/>
      <c r="M31" s="61"/>
      <c r="N31" s="61"/>
      <c r="O31" s="61"/>
      <c r="P31" s="67" t="s">
        <v>61</v>
      </c>
      <c r="Q31" s="67"/>
      <c r="R31" s="67"/>
      <c r="S31" s="67"/>
      <c r="T31" s="67"/>
      <c r="U31" s="46"/>
    </row>
    <row r="32" spans="1:21">
      <c r="B32" s="44"/>
      <c r="C32" s="62"/>
      <c r="D32" s="62"/>
      <c r="E32" s="62"/>
      <c r="F32" s="63"/>
      <c r="G32" s="63"/>
      <c r="H32" s="63"/>
      <c r="I32" s="63"/>
      <c r="J32" s="63"/>
      <c r="K32" s="63"/>
      <c r="L32" s="63"/>
      <c r="M32" s="62"/>
      <c r="N32" s="62"/>
      <c r="O32" s="62"/>
      <c r="P32" s="68" t="s">
        <v>60</v>
      </c>
      <c r="Q32" s="68"/>
      <c r="R32" s="68"/>
      <c r="S32" s="68"/>
      <c r="T32" s="68"/>
      <c r="U32" s="52"/>
    </row>
    <row r="33" spans="1:21">
      <c r="B33" s="44"/>
      <c r="C33" s="62"/>
      <c r="D33" s="62"/>
      <c r="E33" s="62"/>
      <c r="F33" s="63"/>
      <c r="G33" s="63"/>
      <c r="H33" s="63"/>
      <c r="I33" s="63"/>
      <c r="J33" s="63"/>
      <c r="K33" s="63"/>
      <c r="L33" s="63"/>
      <c r="M33" s="62"/>
      <c r="N33" s="62"/>
      <c r="O33" s="62"/>
      <c r="P33" s="64"/>
      <c r="Q33" s="64"/>
      <c r="R33" s="64"/>
      <c r="S33" s="64"/>
      <c r="T33" s="64"/>
      <c r="U33" s="52"/>
    </row>
    <row r="34" spans="1:21">
      <c r="B34" s="44"/>
      <c r="C34" s="62"/>
      <c r="D34" s="62"/>
      <c r="E34" s="62"/>
      <c r="F34" s="63"/>
      <c r="G34" s="63"/>
      <c r="H34" s="63"/>
      <c r="I34" s="63"/>
      <c r="J34" s="63"/>
      <c r="K34" s="63"/>
      <c r="L34" s="63"/>
      <c r="M34" s="62"/>
      <c r="N34" s="62"/>
      <c r="O34" s="62"/>
      <c r="P34" s="64"/>
      <c r="Q34" s="64"/>
      <c r="R34" s="65"/>
      <c r="S34" s="65"/>
      <c r="T34" s="65"/>
      <c r="U34" s="52"/>
    </row>
    <row r="35" spans="1:21">
      <c r="A35" s="47"/>
      <c r="B35" s="48"/>
      <c r="C35" s="70" t="s">
        <v>57</v>
      </c>
      <c r="D35" s="70"/>
      <c r="E35" s="70"/>
      <c r="F35" s="70"/>
      <c r="G35" s="70"/>
      <c r="H35" s="70"/>
      <c r="I35" s="60"/>
      <c r="J35" s="60"/>
      <c r="K35" s="60"/>
      <c r="L35" s="60"/>
      <c r="M35" s="61"/>
      <c r="N35" s="61"/>
      <c r="O35" s="61"/>
      <c r="P35" s="69" t="s">
        <v>58</v>
      </c>
      <c r="Q35" s="69"/>
      <c r="R35" s="69"/>
      <c r="S35" s="69"/>
      <c r="T35" s="69"/>
      <c r="U35" s="46"/>
    </row>
    <row r="36" spans="1:21">
      <c r="A36" s="47"/>
      <c r="B36" s="48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1"/>
      <c r="N36" s="61"/>
      <c r="O36" s="61"/>
      <c r="P36" s="69" t="s">
        <v>59</v>
      </c>
      <c r="Q36" s="69"/>
      <c r="R36" s="69"/>
      <c r="S36" s="69"/>
      <c r="T36" s="69"/>
      <c r="U36" s="46"/>
    </row>
    <row r="37" spans="1:21">
      <c r="A37" s="1"/>
      <c r="B37" s="53"/>
      <c r="C37" s="54"/>
      <c r="D37" s="54"/>
      <c r="E37" s="54"/>
      <c r="F37" s="55"/>
      <c r="G37" s="55"/>
      <c r="H37" s="55"/>
      <c r="I37" s="55"/>
      <c r="J37" s="55"/>
      <c r="K37" s="55"/>
      <c r="L37" s="55"/>
      <c r="M37" s="54"/>
      <c r="N37" s="54"/>
      <c r="O37" s="54"/>
      <c r="P37" s="54"/>
      <c r="Q37" s="54"/>
      <c r="R37" s="55"/>
      <c r="S37" s="55"/>
      <c r="T37" s="55"/>
      <c r="U37" s="56" t="s">
        <v>5</v>
      </c>
    </row>
  </sheetData>
  <mergeCells count="7">
    <mergeCell ref="C30:T30"/>
    <mergeCell ref="P31:T31"/>
    <mergeCell ref="P32:T32"/>
    <mergeCell ref="P35:T35"/>
    <mergeCell ref="P36:T36"/>
    <mergeCell ref="C31:H31"/>
    <mergeCell ref="C35:H3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5"/>
  <sheetViews>
    <sheetView topLeftCell="A34" workbookViewId="0">
      <selection activeCell="D39" sqref="D39"/>
    </sheetView>
  </sheetViews>
  <sheetFormatPr defaultRowHeight="14.4"/>
  <cols>
    <col min="1" max="1" width="1" customWidth="1"/>
    <col min="2" max="2" width="1.44140625" customWidth="1"/>
    <col min="3" max="3" width="5.109375" customWidth="1"/>
    <col min="4" max="4" width="21.5546875" customWidth="1"/>
    <col min="5" max="5" width="2.44140625" customWidth="1"/>
    <col min="6" max="6" width="10.44140625" customWidth="1"/>
    <col min="7" max="7" width="1" customWidth="1"/>
    <col min="8" max="8" width="11.33203125" bestFit="1" customWidth="1"/>
    <col min="9" max="9" width="1" customWidth="1"/>
    <col min="10" max="10" width="10" customWidth="1"/>
    <col min="11" max="11" width="1" customWidth="1"/>
    <col min="12" max="12" width="11.33203125" bestFit="1" customWidth="1"/>
    <col min="13" max="14" width="1" customWidth="1"/>
    <col min="15" max="15" width="3.44140625" customWidth="1"/>
    <col min="16" max="16" width="20.33203125" customWidth="1"/>
    <col min="17" max="17" width="5.88671875" customWidth="1"/>
    <col min="18" max="18" width="12.88671875" bestFit="1" customWidth="1"/>
    <col min="19" max="19" width="1" customWidth="1"/>
    <col min="20" max="20" width="12.88671875" bestFit="1" customWidth="1"/>
    <col min="21" max="21" width="1" customWidth="1"/>
  </cols>
  <sheetData>
    <row r="1" spans="1:21" ht="5.25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2"/>
      <c r="S1" s="2"/>
      <c r="T1" s="2"/>
      <c r="U1" s="1"/>
    </row>
    <row r="2" spans="1:21" ht="6" customHeight="1">
      <c r="A2" s="1"/>
      <c r="B2" s="3"/>
      <c r="C2" s="4"/>
      <c r="D2" s="4"/>
      <c r="E2" s="4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5"/>
      <c r="S2" s="5"/>
      <c r="T2" s="5"/>
      <c r="U2" s="6"/>
    </row>
    <row r="3" spans="1:21" ht="27.75" customHeight="1">
      <c r="A3" s="1"/>
      <c r="B3" s="7"/>
      <c r="C3" s="59" t="s">
        <v>62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 t="s">
        <v>5</v>
      </c>
    </row>
    <row r="4" spans="1:21" ht="21">
      <c r="A4" s="1"/>
      <c r="B4" s="10"/>
      <c r="C4" s="66" t="s">
        <v>19</v>
      </c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3"/>
    </row>
    <row r="5" spans="1:21" ht="36">
      <c r="A5" s="1"/>
      <c r="B5" s="7"/>
      <c r="C5" s="14" t="s">
        <v>0</v>
      </c>
      <c r="D5" s="15"/>
      <c r="E5" s="15"/>
      <c r="F5" s="16" t="s">
        <v>20</v>
      </c>
      <c r="G5" s="16"/>
      <c r="H5" s="16"/>
      <c r="I5" s="17"/>
      <c r="J5" s="16" t="s">
        <v>21</v>
      </c>
      <c r="K5" s="16"/>
      <c r="L5" s="16"/>
      <c r="M5" s="15"/>
      <c r="N5" s="18"/>
      <c r="O5" s="14" t="s">
        <v>1</v>
      </c>
      <c r="P5" s="15"/>
      <c r="Q5" s="15"/>
      <c r="R5" s="19" t="s">
        <v>22</v>
      </c>
      <c r="S5" s="20"/>
      <c r="T5" s="19" t="s">
        <v>23</v>
      </c>
      <c r="U5" s="9"/>
    </row>
    <row r="6" spans="1:21">
      <c r="A6" s="1"/>
      <c r="B6" s="7"/>
      <c r="C6" s="21"/>
      <c r="D6" s="22"/>
      <c r="E6" s="22"/>
      <c r="F6" s="23"/>
      <c r="G6" s="23"/>
      <c r="H6" s="23"/>
      <c r="I6" s="24"/>
      <c r="J6" s="23"/>
      <c r="K6" s="23"/>
      <c r="L6" s="23"/>
      <c r="M6" s="22"/>
      <c r="N6" s="25"/>
      <c r="O6" s="22"/>
      <c r="P6" s="22"/>
      <c r="Q6" s="22"/>
      <c r="R6" s="23"/>
      <c r="S6" s="26"/>
      <c r="T6" s="23"/>
      <c r="U6" s="9"/>
    </row>
    <row r="7" spans="1:21">
      <c r="A7" s="1"/>
      <c r="B7" s="7"/>
      <c r="C7" s="27" t="s">
        <v>2</v>
      </c>
      <c r="D7" s="28" t="s">
        <v>3</v>
      </c>
      <c r="E7" s="22"/>
      <c r="F7" s="29"/>
      <c r="G7" s="29"/>
      <c r="H7" s="29"/>
      <c r="I7" s="24"/>
      <c r="J7" s="29"/>
      <c r="K7" s="29"/>
      <c r="L7" s="29"/>
      <c r="M7" s="22"/>
      <c r="N7" s="25"/>
      <c r="O7" s="27" t="s">
        <v>2</v>
      </c>
      <c r="P7" s="28" t="s">
        <v>24</v>
      </c>
      <c r="Q7" s="28"/>
      <c r="R7" s="30"/>
      <c r="S7" s="30"/>
      <c r="T7" s="30"/>
      <c r="U7" s="9"/>
    </row>
    <row r="8" spans="1:21" ht="15" thickBot="1">
      <c r="A8" s="1"/>
      <c r="B8" s="7"/>
      <c r="C8" s="21" t="s">
        <v>25</v>
      </c>
      <c r="D8" s="22" t="s">
        <v>4</v>
      </c>
      <c r="E8" s="22"/>
      <c r="F8" s="29"/>
      <c r="G8" s="29"/>
      <c r="H8" s="31">
        <v>0</v>
      </c>
      <c r="I8" s="24"/>
      <c r="J8" s="29"/>
      <c r="K8" s="29"/>
      <c r="L8" s="31">
        <v>0</v>
      </c>
      <c r="M8" s="22"/>
      <c r="N8" s="25"/>
      <c r="O8" s="22">
        <v>73</v>
      </c>
      <c r="P8" s="22" t="s">
        <v>26</v>
      </c>
      <c r="Q8" s="22"/>
      <c r="R8" s="32">
        <v>94152.25</v>
      </c>
      <c r="S8" s="24"/>
      <c r="T8" s="32">
        <v>92863.75</v>
      </c>
      <c r="U8" s="9"/>
    </row>
    <row r="9" spans="1:21" ht="15" thickTop="1">
      <c r="A9" s="1"/>
      <c r="B9" s="7"/>
      <c r="C9" s="27" t="s">
        <v>27</v>
      </c>
      <c r="D9" s="28" t="s">
        <v>7</v>
      </c>
      <c r="E9" s="28"/>
      <c r="F9" s="30"/>
      <c r="G9" s="30"/>
      <c r="H9" s="30"/>
      <c r="I9" s="24"/>
      <c r="J9" s="29"/>
      <c r="K9" s="29"/>
      <c r="L9" s="30"/>
      <c r="M9" s="22"/>
      <c r="N9" s="25"/>
      <c r="O9" s="22"/>
      <c r="P9" s="22"/>
      <c r="Q9" s="22"/>
      <c r="R9" s="24"/>
      <c r="S9" s="24"/>
      <c r="T9" s="24"/>
      <c r="U9" s="9"/>
    </row>
    <row r="10" spans="1:21">
      <c r="A10" s="1"/>
      <c r="B10" s="7"/>
      <c r="C10" s="21" t="s">
        <v>25</v>
      </c>
      <c r="D10" s="22" t="s">
        <v>4</v>
      </c>
      <c r="E10" s="28"/>
      <c r="F10" s="30"/>
      <c r="G10" s="30"/>
      <c r="H10" s="33">
        <v>0</v>
      </c>
      <c r="I10" s="24"/>
      <c r="J10" s="29"/>
      <c r="K10" s="29"/>
      <c r="L10" s="33">
        <v>0</v>
      </c>
      <c r="M10" s="22"/>
      <c r="N10" s="25"/>
      <c r="O10" s="27" t="s">
        <v>6</v>
      </c>
      <c r="P10" s="28" t="s">
        <v>8</v>
      </c>
      <c r="Q10" s="28"/>
      <c r="R10" s="30"/>
      <c r="S10" s="30"/>
      <c r="T10" s="30"/>
      <c r="U10" s="9"/>
    </row>
    <row r="11" spans="1:21">
      <c r="A11" s="1"/>
      <c r="B11" s="7"/>
      <c r="C11" s="21"/>
      <c r="D11" s="22" t="s">
        <v>9</v>
      </c>
      <c r="E11" s="28"/>
      <c r="F11" s="30"/>
      <c r="G11" s="30"/>
      <c r="H11" s="24">
        <f>H8+H10</f>
        <v>0</v>
      </c>
      <c r="I11" s="24"/>
      <c r="J11" s="29"/>
      <c r="K11" s="29"/>
      <c r="L11" s="24">
        <f>L8+L10</f>
        <v>0</v>
      </c>
      <c r="M11" s="22"/>
      <c r="N11" s="25"/>
      <c r="O11" s="22">
        <v>74</v>
      </c>
      <c r="P11" s="22" t="s">
        <v>28</v>
      </c>
      <c r="Q11" s="22"/>
      <c r="R11" s="24">
        <v>500000</v>
      </c>
      <c r="S11" s="24"/>
      <c r="T11" s="24">
        <v>300000</v>
      </c>
      <c r="U11" s="9"/>
    </row>
    <row r="12" spans="1:21">
      <c r="A12" s="1"/>
      <c r="B12" s="7"/>
      <c r="C12" s="27" t="s">
        <v>10</v>
      </c>
      <c r="D12" s="28" t="s">
        <v>11</v>
      </c>
      <c r="E12" s="28"/>
      <c r="F12" s="30"/>
      <c r="G12" s="30"/>
      <c r="H12" s="30"/>
      <c r="I12" s="24"/>
      <c r="J12" s="29"/>
      <c r="K12" s="29"/>
      <c r="L12" s="30"/>
      <c r="M12" s="22"/>
      <c r="N12" s="25"/>
      <c r="O12" s="22">
        <v>75</v>
      </c>
      <c r="P12" s="22" t="s">
        <v>29</v>
      </c>
      <c r="Q12" s="22"/>
      <c r="R12" s="24">
        <v>0</v>
      </c>
      <c r="S12" s="24"/>
      <c r="T12" s="24">
        <v>0</v>
      </c>
      <c r="U12" s="9"/>
    </row>
    <row r="13" spans="1:21">
      <c r="A13" s="1"/>
      <c r="B13" s="7"/>
      <c r="C13" s="21" t="s">
        <v>25</v>
      </c>
      <c r="D13" s="22" t="s">
        <v>4</v>
      </c>
      <c r="E13" s="28"/>
      <c r="F13" s="30"/>
      <c r="G13" s="30"/>
      <c r="H13" s="33">
        <v>0</v>
      </c>
      <c r="I13" s="24"/>
      <c r="J13" s="29"/>
      <c r="K13" s="29"/>
      <c r="L13" s="33">
        <v>0</v>
      </c>
      <c r="M13" s="22"/>
      <c r="N13" s="25"/>
      <c r="O13" s="22">
        <v>76</v>
      </c>
      <c r="P13" s="22" t="s">
        <v>30</v>
      </c>
      <c r="Q13" s="22"/>
      <c r="R13" s="34">
        <v>329.32</v>
      </c>
      <c r="S13" s="24"/>
      <c r="T13" s="34">
        <v>166.41</v>
      </c>
      <c r="U13" s="9"/>
    </row>
    <row r="14" spans="1:21" ht="15" thickBot="1">
      <c r="A14" s="1"/>
      <c r="B14" s="7"/>
      <c r="C14" s="21"/>
      <c r="D14" s="22" t="s">
        <v>12</v>
      </c>
      <c r="E14" s="28"/>
      <c r="F14" s="30"/>
      <c r="G14" s="30"/>
      <c r="H14" s="30">
        <f>H11-H13</f>
        <v>0</v>
      </c>
      <c r="I14" s="24"/>
      <c r="J14" s="29"/>
      <c r="K14" s="29"/>
      <c r="L14" s="30">
        <f>L11-L13</f>
        <v>0</v>
      </c>
      <c r="M14" s="22"/>
      <c r="N14" s="25"/>
      <c r="O14" s="22"/>
      <c r="P14" s="24"/>
      <c r="Q14" s="24"/>
      <c r="R14" s="35">
        <f>SUM(R11:R13)</f>
        <v>500329.32</v>
      </c>
      <c r="S14" s="24"/>
      <c r="T14" s="35">
        <f>SUM(T11:T13)</f>
        <v>300166.40999999997</v>
      </c>
      <c r="U14" s="9"/>
    </row>
    <row r="15" spans="1:21" ht="15" thickTop="1">
      <c r="A15" s="1"/>
      <c r="B15" s="7"/>
      <c r="C15" s="22"/>
      <c r="D15" s="22"/>
      <c r="E15" s="22"/>
      <c r="F15" s="24"/>
      <c r="G15" s="24"/>
      <c r="H15" s="24"/>
      <c r="I15" s="24"/>
      <c r="J15" s="24"/>
      <c r="K15" s="24"/>
      <c r="L15" s="24"/>
      <c r="M15" s="22"/>
      <c r="N15" s="25"/>
      <c r="O15" s="36"/>
      <c r="P15" s="36"/>
      <c r="Q15" s="36"/>
      <c r="R15" s="36"/>
      <c r="S15" s="36"/>
      <c r="T15" s="36"/>
      <c r="U15" s="9"/>
    </row>
    <row r="16" spans="1:21">
      <c r="A16" s="1"/>
      <c r="B16" s="7"/>
      <c r="C16" s="27" t="s">
        <v>13</v>
      </c>
      <c r="D16" s="28" t="s">
        <v>14</v>
      </c>
      <c r="E16" s="28"/>
      <c r="F16" s="30"/>
      <c r="G16" s="30"/>
      <c r="H16" s="30"/>
      <c r="I16" s="30"/>
      <c r="J16" s="24"/>
      <c r="K16" s="24"/>
      <c r="L16" s="24" t="s">
        <v>5</v>
      </c>
      <c r="M16" s="22"/>
      <c r="N16" s="25"/>
      <c r="O16" s="36"/>
      <c r="P16" s="36"/>
      <c r="Q16" s="36"/>
      <c r="R16" s="36"/>
      <c r="S16" s="36"/>
      <c r="T16" s="36"/>
      <c r="U16" s="9"/>
    </row>
    <row r="17" spans="1:21">
      <c r="A17" s="1"/>
      <c r="B17" s="7"/>
      <c r="C17" s="21">
        <v>60</v>
      </c>
      <c r="D17" s="22" t="s">
        <v>31</v>
      </c>
      <c r="E17" s="22"/>
      <c r="F17" s="24" t="s">
        <v>5</v>
      </c>
      <c r="G17" s="24"/>
      <c r="H17" s="24">
        <v>73729.679999999993</v>
      </c>
      <c r="I17" s="24"/>
      <c r="J17" s="24" t="s">
        <v>5</v>
      </c>
      <c r="K17" s="24"/>
      <c r="L17" s="24">
        <v>43734.01</v>
      </c>
      <c r="M17" s="24"/>
      <c r="N17" s="25"/>
      <c r="O17" s="36"/>
      <c r="P17" s="36"/>
      <c r="Q17" s="36"/>
      <c r="R17" s="36"/>
      <c r="S17" s="36"/>
      <c r="T17" s="36"/>
      <c r="U17" s="9"/>
    </row>
    <row r="18" spans="1:21">
      <c r="A18" s="1"/>
      <c r="B18" s="7"/>
      <c r="C18" s="21">
        <v>61</v>
      </c>
      <c r="D18" s="22" t="s">
        <v>32</v>
      </c>
      <c r="E18" s="22"/>
      <c r="F18" s="24"/>
      <c r="G18" s="24"/>
      <c r="H18" s="24">
        <v>244475.33</v>
      </c>
      <c r="I18" s="24"/>
      <c r="J18" s="24"/>
      <c r="K18" s="24"/>
      <c r="L18" s="24">
        <v>119554.32</v>
      </c>
      <c r="M18" s="24"/>
      <c r="N18" s="25"/>
      <c r="O18" s="36"/>
      <c r="P18" s="36"/>
      <c r="Q18" s="36"/>
      <c r="R18" s="36"/>
      <c r="S18" s="36"/>
      <c r="T18" s="36"/>
      <c r="U18" s="9"/>
    </row>
    <row r="19" spans="1:21">
      <c r="A19" s="1"/>
      <c r="B19" s="7"/>
      <c r="C19" s="21">
        <v>62</v>
      </c>
      <c r="D19" s="22" t="s">
        <v>15</v>
      </c>
      <c r="E19" s="22"/>
      <c r="F19" s="24"/>
      <c r="G19" s="24"/>
      <c r="H19" s="24">
        <v>53004.14</v>
      </c>
      <c r="I19" s="24"/>
      <c r="J19" s="24"/>
      <c r="K19" s="24"/>
      <c r="L19" s="24">
        <v>44931.41</v>
      </c>
      <c r="M19" s="24"/>
      <c r="N19" s="25"/>
      <c r="O19" s="36"/>
      <c r="P19" s="36"/>
      <c r="Q19" s="36"/>
      <c r="R19" s="36"/>
      <c r="S19" s="36"/>
      <c r="T19" s="36"/>
      <c r="U19" s="9"/>
    </row>
    <row r="20" spans="1:21">
      <c r="A20" s="1"/>
      <c r="B20" s="7"/>
      <c r="C20" s="21">
        <v>63</v>
      </c>
      <c r="D20" s="22" t="s">
        <v>33</v>
      </c>
      <c r="E20" s="22"/>
      <c r="F20" s="37"/>
      <c r="G20" s="37"/>
      <c r="H20" s="37">
        <v>83.82</v>
      </c>
      <c r="I20" s="24"/>
      <c r="J20" s="24"/>
      <c r="K20" s="24"/>
      <c r="L20" s="24">
        <v>0</v>
      </c>
      <c r="M20" s="24"/>
      <c r="N20" s="25"/>
      <c r="O20" s="36"/>
      <c r="P20" s="36"/>
      <c r="Q20" s="36"/>
      <c r="R20" s="36"/>
      <c r="S20" s="36"/>
      <c r="T20" s="36"/>
      <c r="U20" s="9"/>
    </row>
    <row r="21" spans="1:21">
      <c r="A21" s="1"/>
      <c r="B21" s="7"/>
      <c r="C21" s="21">
        <v>64</v>
      </c>
      <c r="D21" s="22" t="s">
        <v>16</v>
      </c>
      <c r="E21" s="22"/>
      <c r="F21" s="37"/>
      <c r="G21" s="37"/>
      <c r="H21" s="37"/>
      <c r="I21" s="24"/>
      <c r="J21" s="24"/>
      <c r="K21" s="24"/>
      <c r="L21" s="24"/>
      <c r="M21" s="24"/>
      <c r="N21" s="25"/>
      <c r="O21" s="22"/>
      <c r="P21" s="22"/>
      <c r="Q21" s="22"/>
      <c r="R21" s="24"/>
      <c r="S21" s="24"/>
      <c r="T21" s="24"/>
      <c r="U21" s="9"/>
    </row>
    <row r="22" spans="1:21">
      <c r="A22" s="1"/>
      <c r="B22" s="7"/>
      <c r="C22" s="21" t="s">
        <v>52</v>
      </c>
      <c r="D22" s="22" t="s">
        <v>53</v>
      </c>
      <c r="E22" s="22"/>
      <c r="F22" s="37">
        <v>7995.3</v>
      </c>
      <c r="G22" s="37"/>
      <c r="H22" s="37"/>
      <c r="I22" s="24"/>
      <c r="J22" s="24"/>
      <c r="K22" s="24"/>
      <c r="L22" s="24"/>
      <c r="M22" s="24"/>
      <c r="N22" s="25"/>
      <c r="O22" s="22"/>
      <c r="P22" s="22"/>
      <c r="Q22" s="22"/>
      <c r="R22" s="24"/>
      <c r="S22" s="24"/>
      <c r="T22" s="24"/>
      <c r="U22" s="9"/>
    </row>
    <row r="23" spans="1:21">
      <c r="A23" s="1"/>
      <c r="B23" s="7"/>
      <c r="C23" s="21" t="s">
        <v>34</v>
      </c>
      <c r="D23" s="22" t="s">
        <v>35</v>
      </c>
      <c r="E23" s="22"/>
      <c r="F23" s="37">
        <v>0</v>
      </c>
      <c r="G23" s="37"/>
      <c r="H23" s="37"/>
      <c r="I23" s="24"/>
      <c r="J23" s="24"/>
      <c r="K23" s="24"/>
      <c r="L23" s="24"/>
      <c r="M23" s="24"/>
      <c r="N23" s="25"/>
      <c r="O23" s="22"/>
      <c r="P23" s="22"/>
      <c r="Q23" s="22"/>
      <c r="R23" s="24"/>
      <c r="S23" s="24"/>
      <c r="T23" s="24"/>
      <c r="U23" s="9"/>
    </row>
    <row r="24" spans="1:21">
      <c r="A24" s="1"/>
      <c r="B24" s="7"/>
      <c r="C24" s="21" t="s">
        <v>36</v>
      </c>
      <c r="D24" s="22" t="s">
        <v>37</v>
      </c>
      <c r="E24" s="22"/>
      <c r="F24" s="37">
        <v>0</v>
      </c>
      <c r="G24" s="37"/>
      <c r="H24" s="37"/>
      <c r="I24" s="24"/>
      <c r="J24" s="24"/>
      <c r="K24" s="24"/>
      <c r="L24" s="24"/>
      <c r="M24" s="24"/>
      <c r="N24" s="25"/>
      <c r="O24" s="22"/>
      <c r="P24" s="22"/>
      <c r="Q24" s="22"/>
      <c r="R24" s="24"/>
      <c r="S24" s="24"/>
      <c r="T24" s="24"/>
      <c r="U24" s="9"/>
    </row>
    <row r="25" spans="1:21">
      <c r="A25" s="1"/>
      <c r="B25" s="7"/>
      <c r="C25" s="21" t="s">
        <v>38</v>
      </c>
      <c r="D25" s="22" t="s">
        <v>39</v>
      </c>
      <c r="E25" s="22"/>
      <c r="F25" s="37">
        <v>9050.8700000000008</v>
      </c>
      <c r="G25" s="37"/>
      <c r="H25" s="37"/>
      <c r="I25" s="24"/>
      <c r="J25" s="24"/>
      <c r="K25" s="24"/>
      <c r="L25" s="24"/>
      <c r="M25" s="24"/>
      <c r="N25" s="25"/>
      <c r="O25" s="22"/>
      <c r="P25" s="22"/>
      <c r="Q25" s="22"/>
      <c r="R25" s="24"/>
      <c r="S25" s="24"/>
      <c r="T25" s="24"/>
      <c r="U25" s="9"/>
    </row>
    <row r="26" spans="1:21">
      <c r="A26" s="1"/>
      <c r="B26" s="7"/>
      <c r="C26" s="21" t="s">
        <v>40</v>
      </c>
      <c r="D26" s="22" t="s">
        <v>41</v>
      </c>
      <c r="E26" s="22"/>
      <c r="F26" s="37">
        <v>4472.6400000000003</v>
      </c>
      <c r="G26" s="37"/>
      <c r="H26" s="37"/>
      <c r="I26" s="24"/>
      <c r="J26" s="24"/>
      <c r="K26" s="24"/>
      <c r="L26" s="24"/>
      <c r="M26" s="24"/>
      <c r="N26" s="25"/>
      <c r="O26" s="22"/>
      <c r="P26" s="24"/>
      <c r="Q26" s="24"/>
      <c r="R26" s="24"/>
      <c r="S26" s="24"/>
      <c r="T26" s="24"/>
      <c r="U26" s="9"/>
    </row>
    <row r="27" spans="1:21">
      <c r="A27" s="1"/>
      <c r="B27" s="7"/>
      <c r="C27" s="21" t="s">
        <v>42</v>
      </c>
      <c r="D27" s="22" t="s">
        <v>43</v>
      </c>
      <c r="E27" s="22"/>
      <c r="F27" s="37">
        <v>2122.84</v>
      </c>
      <c r="G27" s="37"/>
      <c r="H27" s="37"/>
      <c r="I27" s="24"/>
      <c r="J27" s="24"/>
      <c r="K27" s="24"/>
      <c r="L27" s="24"/>
      <c r="M27" s="24"/>
      <c r="N27" s="25"/>
      <c r="O27" s="22"/>
      <c r="P27" s="24"/>
      <c r="Q27" s="24"/>
      <c r="R27" s="24"/>
      <c r="S27" s="24"/>
      <c r="T27" s="24"/>
      <c r="U27" s="9"/>
    </row>
    <row r="28" spans="1:21">
      <c r="A28" s="1"/>
      <c r="B28" s="7"/>
      <c r="C28" s="21" t="s">
        <v>54</v>
      </c>
      <c r="D28" s="22" t="s">
        <v>55</v>
      </c>
      <c r="E28" s="22"/>
      <c r="F28" s="24">
        <v>23203.69</v>
      </c>
      <c r="G28" s="24"/>
      <c r="H28" s="24"/>
      <c r="I28" s="24"/>
      <c r="J28" s="24"/>
      <c r="K28" s="24"/>
      <c r="L28" s="24"/>
      <c r="M28" s="24"/>
      <c r="N28" s="25"/>
      <c r="O28" s="22"/>
      <c r="P28" s="24"/>
      <c r="Q28" s="24"/>
      <c r="R28" s="24"/>
      <c r="S28" s="24"/>
      <c r="T28" s="24"/>
      <c r="U28" s="9"/>
    </row>
    <row r="29" spans="1:21">
      <c r="A29" s="1"/>
      <c r="B29" s="7"/>
      <c r="C29" s="21" t="s">
        <v>44</v>
      </c>
      <c r="D29" s="22" t="s">
        <v>16</v>
      </c>
      <c r="E29" s="22"/>
      <c r="F29" s="33">
        <v>0</v>
      </c>
      <c r="G29" s="24"/>
      <c r="H29" s="24">
        <f>SUM(F22:F29)</f>
        <v>46845.34</v>
      </c>
      <c r="I29" s="24"/>
      <c r="J29" s="38"/>
      <c r="K29" s="24"/>
      <c r="L29" s="24">
        <v>84330.74</v>
      </c>
      <c r="M29" s="24"/>
      <c r="N29" s="25"/>
      <c r="O29" s="22"/>
      <c r="P29" s="24"/>
      <c r="Q29" s="24"/>
      <c r="R29" s="24"/>
      <c r="S29" s="24"/>
      <c r="T29" s="24"/>
      <c r="U29" s="9"/>
    </row>
    <row r="30" spans="1:21">
      <c r="A30" s="1"/>
      <c r="B30" s="7"/>
      <c r="C30" s="21">
        <v>65</v>
      </c>
      <c r="D30" s="22" t="s">
        <v>45</v>
      </c>
      <c r="E30" s="22"/>
      <c r="F30" s="24"/>
      <c r="G30" s="24"/>
      <c r="H30" s="24">
        <v>320.38</v>
      </c>
      <c r="I30" s="24"/>
      <c r="J30" s="24"/>
      <c r="K30" s="24"/>
      <c r="L30" s="24">
        <v>80.7</v>
      </c>
      <c r="M30" s="24"/>
      <c r="N30" s="25"/>
      <c r="O30" s="28" t="s">
        <v>5</v>
      </c>
      <c r="P30" s="24"/>
      <c r="Q30" s="24"/>
      <c r="R30" s="30"/>
      <c r="S30" s="24"/>
      <c r="T30" s="30"/>
      <c r="U30" s="9"/>
    </row>
    <row r="31" spans="1:21">
      <c r="A31" s="1"/>
      <c r="B31" s="7"/>
      <c r="C31" s="21">
        <v>66</v>
      </c>
      <c r="D31" s="22" t="s">
        <v>46</v>
      </c>
      <c r="E31" s="22"/>
      <c r="F31" s="24"/>
      <c r="G31" s="24"/>
      <c r="H31" s="24">
        <v>12190.85</v>
      </c>
      <c r="I31" s="24"/>
      <c r="J31" s="24"/>
      <c r="K31" s="24"/>
      <c r="L31" s="24">
        <v>6466.88</v>
      </c>
      <c r="M31" s="24"/>
      <c r="N31" s="25"/>
      <c r="O31" s="28"/>
      <c r="P31" s="28"/>
      <c r="Q31" s="28"/>
      <c r="R31" s="30"/>
      <c r="S31" s="30"/>
      <c r="T31" s="30"/>
      <c r="U31" s="9"/>
    </row>
    <row r="32" spans="1:21">
      <c r="A32" s="1"/>
      <c r="B32" s="7"/>
      <c r="C32" s="21">
        <v>68</v>
      </c>
      <c r="D32" s="22" t="s">
        <v>51</v>
      </c>
      <c r="E32" s="22"/>
      <c r="F32" s="24"/>
      <c r="G32" s="24"/>
      <c r="H32" s="24">
        <v>3398</v>
      </c>
      <c r="I32" s="24"/>
      <c r="J32" s="24"/>
      <c r="K32" s="24"/>
      <c r="L32" s="24">
        <v>852.5</v>
      </c>
      <c r="M32" s="24"/>
      <c r="N32" s="25"/>
      <c r="O32" s="28"/>
      <c r="P32" s="28"/>
      <c r="Q32" s="28"/>
      <c r="R32" s="30"/>
      <c r="S32" s="30"/>
      <c r="T32" s="30"/>
      <c r="U32" s="9"/>
    </row>
    <row r="33" spans="1:21">
      <c r="A33" s="1"/>
      <c r="B33" s="7"/>
      <c r="C33" s="21"/>
      <c r="D33" s="22"/>
      <c r="E33" s="22"/>
      <c r="F33" s="24"/>
      <c r="G33" s="24"/>
      <c r="H33" s="39">
        <f>SUM(H17:H32)</f>
        <v>434047.54000000004</v>
      </c>
      <c r="I33" s="30"/>
      <c r="J33" s="30"/>
      <c r="K33" s="30"/>
      <c r="L33" s="39">
        <f>SUM(L17:L32)</f>
        <v>299950.56000000006</v>
      </c>
      <c r="M33" s="24"/>
      <c r="N33" s="25"/>
      <c r="O33" s="28"/>
      <c r="P33" s="28"/>
      <c r="Q33" s="28"/>
      <c r="R33" s="40"/>
      <c r="S33" s="30"/>
      <c r="T33" s="40"/>
      <c r="U33" s="9"/>
    </row>
    <row r="34" spans="1:21">
      <c r="A34" s="1"/>
      <c r="B34" s="7"/>
      <c r="C34" s="21"/>
      <c r="D34" s="28" t="s">
        <v>47</v>
      </c>
      <c r="E34" s="28"/>
      <c r="F34" s="24"/>
      <c r="G34" s="24"/>
      <c r="H34" s="30">
        <f>H14+H33</f>
        <v>434047.54000000004</v>
      </c>
      <c r="I34" s="30"/>
      <c r="J34" s="41"/>
      <c r="K34" s="24"/>
      <c r="L34" s="30">
        <f>L33+L14</f>
        <v>299950.56000000006</v>
      </c>
      <c r="M34" s="30"/>
      <c r="N34" s="25"/>
      <c r="O34" s="22"/>
      <c r="P34" s="22"/>
      <c r="Q34" s="22"/>
      <c r="R34" s="30">
        <f>SUM(R14)+R8</f>
        <v>594481.57000000007</v>
      </c>
      <c r="S34" s="24"/>
      <c r="T34" s="30">
        <f>SUM(T14)+T8</f>
        <v>393030.16</v>
      </c>
      <c r="U34" s="9" t="s">
        <v>5</v>
      </c>
    </row>
    <row r="35" spans="1:21">
      <c r="A35" s="1"/>
      <c r="B35" s="7"/>
      <c r="C35" s="27" t="s">
        <v>17</v>
      </c>
      <c r="D35" s="28" t="s">
        <v>18</v>
      </c>
      <c r="E35" s="28"/>
      <c r="F35" s="30"/>
      <c r="G35" s="30"/>
      <c r="H35" s="42">
        <f>R34-H34</f>
        <v>160434.03000000003</v>
      </c>
      <c r="I35" s="30"/>
      <c r="J35" s="30"/>
      <c r="K35" s="30"/>
      <c r="L35" s="42">
        <f>T34-L34</f>
        <v>93079.599999999919</v>
      </c>
      <c r="M35" s="30"/>
      <c r="N35" s="43"/>
      <c r="O35" s="28" t="s">
        <v>48</v>
      </c>
      <c r="P35" s="28"/>
      <c r="Q35" s="28"/>
      <c r="R35" s="42">
        <v>0</v>
      </c>
      <c r="S35" s="30"/>
      <c r="T35" s="42">
        <v>0</v>
      </c>
      <c r="U35" s="9"/>
    </row>
    <row r="36" spans="1:21" ht="15" thickBot="1">
      <c r="A36" s="1"/>
      <c r="B36" s="7"/>
      <c r="C36" s="28" t="s">
        <v>49</v>
      </c>
      <c r="D36" s="22"/>
      <c r="E36" s="22"/>
      <c r="F36" s="24"/>
      <c r="G36" s="24"/>
      <c r="H36" s="32">
        <f>SUM(H34:H35)</f>
        <v>594481.57000000007</v>
      </c>
      <c r="I36" s="24"/>
      <c r="J36" s="24"/>
      <c r="K36" s="24"/>
      <c r="L36" s="32">
        <f>SUM(L34:L35)</f>
        <v>393030.16</v>
      </c>
      <c r="M36" s="24"/>
      <c r="N36" s="25"/>
      <c r="O36" s="28" t="s">
        <v>49</v>
      </c>
      <c r="P36" s="22"/>
      <c r="Q36" s="22"/>
      <c r="R36" s="32">
        <f>SUM(R34:R35)</f>
        <v>594481.57000000007</v>
      </c>
      <c r="S36" s="24"/>
      <c r="T36" s="32">
        <f>SUM(T34:T35)</f>
        <v>393030.16</v>
      </c>
      <c r="U36" s="9"/>
    </row>
    <row r="37" spans="1:21" ht="12.75" customHeight="1" thickTop="1">
      <c r="A37" s="1"/>
      <c r="B37" s="7"/>
      <c r="C37" s="22"/>
      <c r="D37" s="22"/>
      <c r="E37" s="22"/>
      <c r="F37" s="24"/>
      <c r="G37" s="24"/>
      <c r="H37" s="24"/>
      <c r="I37" s="24"/>
      <c r="J37" s="24"/>
      <c r="K37" s="24"/>
      <c r="L37" s="24"/>
      <c r="M37" s="24"/>
      <c r="N37" s="25"/>
      <c r="O37" s="22"/>
      <c r="P37" s="22"/>
      <c r="Q37" s="22"/>
      <c r="R37" s="24"/>
      <c r="S37" s="24"/>
      <c r="T37" s="24"/>
      <c r="U37" s="9"/>
    </row>
    <row r="38" spans="1:21">
      <c r="B38" s="44"/>
      <c r="C38" s="74" t="s">
        <v>56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46"/>
    </row>
    <row r="39" spans="1:21">
      <c r="A39" s="47"/>
      <c r="B39" s="48"/>
      <c r="C39" s="45" t="s">
        <v>50</v>
      </c>
      <c r="D39" s="45"/>
      <c r="E39" s="45"/>
      <c r="F39" s="45"/>
      <c r="G39" s="45"/>
      <c r="H39" s="45"/>
      <c r="I39" s="45"/>
      <c r="J39" s="45"/>
      <c r="K39" s="45"/>
      <c r="L39" s="45"/>
      <c r="M39" s="49"/>
      <c r="N39" s="49"/>
      <c r="O39" s="49"/>
      <c r="P39" s="72" t="s">
        <v>61</v>
      </c>
      <c r="Q39" s="72"/>
      <c r="R39" s="72"/>
      <c r="S39" s="72"/>
      <c r="T39" s="72"/>
      <c r="U39" s="46"/>
    </row>
    <row r="40" spans="1:21">
      <c r="B40" s="44"/>
      <c r="C40" s="50"/>
      <c r="D40" s="50"/>
      <c r="E40" s="50"/>
      <c r="F40" s="51"/>
      <c r="G40" s="51"/>
      <c r="H40" s="51"/>
      <c r="I40" s="51"/>
      <c r="J40" s="51"/>
      <c r="K40" s="51"/>
      <c r="L40" s="51"/>
      <c r="M40" s="50"/>
      <c r="N40" s="50"/>
      <c r="O40" s="50"/>
      <c r="P40" s="73" t="s">
        <v>60</v>
      </c>
      <c r="Q40" s="73"/>
      <c r="R40" s="73"/>
      <c r="S40" s="73"/>
      <c r="T40" s="73"/>
      <c r="U40" s="52"/>
    </row>
    <row r="41" spans="1:21">
      <c r="B41" s="44"/>
      <c r="C41" s="50"/>
      <c r="D41" s="50"/>
      <c r="E41" s="50"/>
      <c r="F41" s="51"/>
      <c r="G41" s="51"/>
      <c r="H41" s="51"/>
      <c r="I41" s="51"/>
      <c r="J41" s="51"/>
      <c r="K41" s="51"/>
      <c r="L41" s="51"/>
      <c r="M41" s="50"/>
      <c r="N41" s="50"/>
      <c r="O41" s="50"/>
      <c r="P41" s="57"/>
      <c r="Q41" s="57"/>
      <c r="R41" s="57"/>
      <c r="S41" s="57"/>
      <c r="T41" s="57"/>
      <c r="U41" s="52"/>
    </row>
    <row r="42" spans="1:21">
      <c r="B42" s="44"/>
      <c r="C42" s="50"/>
      <c r="D42" s="50"/>
      <c r="E42" s="50"/>
      <c r="F42" s="51"/>
      <c r="G42" s="51"/>
      <c r="H42" s="51"/>
      <c r="I42" s="51"/>
      <c r="J42" s="51"/>
      <c r="K42" s="51"/>
      <c r="L42" s="51"/>
      <c r="M42" s="50"/>
      <c r="N42" s="50"/>
      <c r="O42" s="50"/>
      <c r="P42" s="57"/>
      <c r="Q42" s="57"/>
      <c r="R42" s="58"/>
      <c r="S42" s="58"/>
      <c r="T42" s="58"/>
      <c r="U42" s="52"/>
    </row>
    <row r="43" spans="1:21">
      <c r="A43" s="47"/>
      <c r="B43" s="48"/>
      <c r="C43" s="45" t="s">
        <v>57</v>
      </c>
      <c r="D43" s="45"/>
      <c r="E43" s="45"/>
      <c r="F43" s="45"/>
      <c r="G43" s="45"/>
      <c r="H43" s="45"/>
      <c r="I43" s="45"/>
      <c r="J43" s="45"/>
      <c r="K43" s="45"/>
      <c r="L43" s="45"/>
      <c r="M43" s="49"/>
      <c r="N43" s="49"/>
      <c r="O43" s="49"/>
      <c r="P43" s="71" t="s">
        <v>58</v>
      </c>
      <c r="Q43" s="71"/>
      <c r="R43" s="71"/>
      <c r="S43" s="71"/>
      <c r="T43" s="71"/>
      <c r="U43" s="46"/>
    </row>
    <row r="44" spans="1:21">
      <c r="A44" s="47"/>
      <c r="B44" s="48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9"/>
      <c r="N44" s="49"/>
      <c r="O44" s="49"/>
      <c r="P44" s="71" t="s">
        <v>59</v>
      </c>
      <c r="Q44" s="71"/>
      <c r="R44" s="71"/>
      <c r="S44" s="71"/>
      <c r="T44" s="71"/>
      <c r="U44" s="46"/>
    </row>
    <row r="45" spans="1:21">
      <c r="A45" s="1"/>
      <c r="B45" s="53"/>
      <c r="C45" s="54"/>
      <c r="D45" s="54"/>
      <c r="E45" s="54"/>
      <c r="F45" s="55"/>
      <c r="G45" s="55"/>
      <c r="H45" s="55"/>
      <c r="I45" s="55"/>
      <c r="J45" s="55"/>
      <c r="K45" s="55"/>
      <c r="L45" s="55"/>
      <c r="M45" s="54"/>
      <c r="N45" s="54"/>
      <c r="O45" s="54"/>
      <c r="P45" s="54"/>
      <c r="Q45" s="54"/>
      <c r="R45" s="55"/>
      <c r="S45" s="55"/>
      <c r="T45" s="55"/>
      <c r="U45" s="56" t="s">
        <v>5</v>
      </c>
    </row>
  </sheetData>
  <mergeCells count="5">
    <mergeCell ref="P43:T43"/>
    <mergeCell ref="P44:T44"/>
    <mergeCell ref="P39:T39"/>
    <mergeCell ref="P40:T40"/>
    <mergeCell ref="C38:T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Λ.Εκμεταλ.</vt:lpstr>
      <vt:lpstr>Φύλλο1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2018-02-12T12:24:59Z</dcterms:modified>
</cp:coreProperties>
</file>